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27795" windowHeight="14130" activeTab="0"/>
  </bookViews>
  <sheets>
    <sheet name="Differential Expressed" sheetId="1" r:id="rId1"/>
  </sheets>
  <definedNames/>
  <calcPr calcId="145621"/>
</workbook>
</file>

<file path=xl/sharedStrings.xml><?xml version="1.0" encoding="utf-8"?>
<sst xmlns="http://schemas.openxmlformats.org/spreadsheetml/2006/main" count="391" uniqueCount="198">
  <si>
    <t>Description</t>
  </si>
  <si>
    <t>Score</t>
  </si>
  <si>
    <t>Sum RI</t>
  </si>
  <si>
    <t>P00405</t>
  </si>
  <si>
    <t>Cytochrome c oxidase subunit 2</t>
  </si>
  <si>
    <t>±</t>
  </si>
  <si>
    <t>P47962</t>
  </si>
  <si>
    <t>60S ribosomal protein L5</t>
  </si>
  <si>
    <t>Q8QZR5</t>
  </si>
  <si>
    <t>Alanine aminotransferase 1</t>
  </si>
  <si>
    <t>D3YWR7</t>
  </si>
  <si>
    <t>Dihydropteridine reductase</t>
  </si>
  <si>
    <t>Q91VW5</t>
  </si>
  <si>
    <t>Q9QZQ8-2</t>
  </si>
  <si>
    <t>P06801</t>
  </si>
  <si>
    <t>NADP-dependent malic enzyme</t>
  </si>
  <si>
    <t>Q9CZN7</t>
  </si>
  <si>
    <t>Serine hydroxymethyltransferase</t>
  </si>
  <si>
    <t>Q8VCH0</t>
  </si>
  <si>
    <t>Q8BGT5</t>
  </si>
  <si>
    <t>P51174</t>
  </si>
  <si>
    <t>Long-chain specific acyl-CoA dehydrogenase, mitochondrial</t>
  </si>
  <si>
    <t>D3YU75</t>
  </si>
  <si>
    <t>Q8VCB3</t>
  </si>
  <si>
    <t>Glycogen [starch] synthase, liver</t>
  </si>
  <si>
    <t>Q9CRB9</t>
  </si>
  <si>
    <t>D3YWM4</t>
  </si>
  <si>
    <t>Q9JHU4</t>
  </si>
  <si>
    <t>Cytoplasmic dynein 1 heavy chain 1</t>
  </si>
  <si>
    <t>Q810V0</t>
  </si>
  <si>
    <t>Q8R205</t>
  </si>
  <si>
    <t>Zinc finger CCCH domain-containing protein 10</t>
  </si>
  <si>
    <t>Q80V62-2</t>
  </si>
  <si>
    <t>B1AXV0</t>
  </si>
  <si>
    <t>P11531</t>
  </si>
  <si>
    <t>Dystrophin</t>
  </si>
  <si>
    <t>Q7TRP4</t>
  </si>
  <si>
    <t xml:space="preserve">Olfactory receptor 667 </t>
  </si>
  <si>
    <t>Q6P542</t>
  </si>
  <si>
    <t>ATP-binding cassette sub-family F member 1</t>
  </si>
  <si>
    <t>B1AVY7</t>
  </si>
  <si>
    <t>Kinesin-like protein KIF16B</t>
  </si>
  <si>
    <t>E9Q3K0</t>
  </si>
  <si>
    <t>D3YY61</t>
  </si>
  <si>
    <t>MCG18643</t>
  </si>
  <si>
    <t>Q9CZP0</t>
  </si>
  <si>
    <t>P16045</t>
  </si>
  <si>
    <t>B5THE2</t>
  </si>
  <si>
    <t>Maltase-glucoamylase</t>
  </si>
  <si>
    <t>Q69ZN6-2</t>
  </si>
  <si>
    <t>Q8R086</t>
  </si>
  <si>
    <t>Q8VFD8</t>
  </si>
  <si>
    <t>Olfactory receptor MOR122-1</t>
  </si>
  <si>
    <t>Q9DCA7</t>
  </si>
  <si>
    <t>Neuron-specific vesicular protein calcyon</t>
  </si>
  <si>
    <t>Q9DD12</t>
  </si>
  <si>
    <t>Espin</t>
  </si>
  <si>
    <t>Q3TYV2</t>
  </si>
  <si>
    <t>P35278</t>
  </si>
  <si>
    <t xml:space="preserve">Ras-related protein Rab-5C </t>
  </si>
  <si>
    <t>Q91XZ6</t>
  </si>
  <si>
    <t>Q8BU88</t>
  </si>
  <si>
    <t>39S ribosomal protein L22, mitochondrial</t>
  </si>
  <si>
    <t>Q2TV84-2</t>
  </si>
  <si>
    <t>Q8BLF9</t>
  </si>
  <si>
    <t xml:space="preserve">ADP-ribosylation factor-like protein 5B </t>
  </si>
  <si>
    <t>F8VQI8</t>
  </si>
  <si>
    <t>F6XYI9</t>
  </si>
  <si>
    <t>TATA-box-binding protein (Fragment)</t>
  </si>
  <si>
    <t>P48758</t>
  </si>
  <si>
    <t xml:space="preserve">Carbonyl reductase [NADPH] 1 </t>
  </si>
  <si>
    <t>Q05860-6</t>
  </si>
  <si>
    <t>A2AGT5-3</t>
  </si>
  <si>
    <t>Q91X72</t>
  </si>
  <si>
    <t xml:space="preserve">Hemopexin </t>
  </si>
  <si>
    <t>F7BPW6</t>
  </si>
  <si>
    <t xml:space="preserve">Protein Sec16a (Fragment) </t>
  </si>
  <si>
    <t>Q9D0J4</t>
  </si>
  <si>
    <t>ADP-ribosylation factor-like protein 2</t>
  </si>
  <si>
    <t>O35423-2</t>
  </si>
  <si>
    <t>D3Z452</t>
  </si>
  <si>
    <t>P70451-3</t>
  </si>
  <si>
    <t>E0CYN5</t>
  </si>
  <si>
    <t xml:space="preserve">PHD finger protein 21A (Fragment) </t>
  </si>
  <si>
    <t>Q91W64</t>
  </si>
  <si>
    <t xml:space="preserve">Cytochrome P450 2C70 </t>
  </si>
  <si>
    <t>P22315</t>
  </si>
  <si>
    <t>Q8CJ19-2</t>
  </si>
  <si>
    <t xml:space="preserve">Isoform 2 of Protein-methionine sulfoxide oxidase MICAL3 </t>
  </si>
  <si>
    <t>Q60991</t>
  </si>
  <si>
    <t xml:space="preserve">25-hydroxycholesterol 7-alpha-hydroxylase </t>
  </si>
  <si>
    <t>Q6NZQ0</t>
  </si>
  <si>
    <t>Q9JJ89</t>
  </si>
  <si>
    <t>Coiled-coil domain-containing protein 86</t>
  </si>
  <si>
    <t>Q8BUG8</t>
  </si>
  <si>
    <t>A2A7W1</t>
  </si>
  <si>
    <t xml:space="preserve">Protein Gm11710 </t>
  </si>
  <si>
    <t>Q812G0</t>
  </si>
  <si>
    <t xml:space="preserve">Alpha-1,3-mannosyl-glycoprotein 4-beta-N-acetylglucosaminyltransferase A </t>
  </si>
  <si>
    <t>Q8BV66</t>
  </si>
  <si>
    <t xml:space="preserve">Interferon-induced protein 44 </t>
  </si>
  <si>
    <t>G3UYY4</t>
  </si>
  <si>
    <t>Q32MW3</t>
  </si>
  <si>
    <t xml:space="preserve">Acyl-coenzyme A thioesterase 10, mitochondrial </t>
  </si>
  <si>
    <t>tetratricopeptide repeat domain 6</t>
  </si>
  <si>
    <t>tumor protein, translationally-controlled 1</t>
  </si>
  <si>
    <t>t-complex protein 10b</t>
  </si>
  <si>
    <t>solute carrier family 9, subfamily C (Na+-transporting carboxylic acid decarboxylase), member 1</t>
  </si>
  <si>
    <t>solute carrier family 4, sodium bicarbonate cotransporter, member 9</t>
  </si>
  <si>
    <t>protocadherin beta 4</t>
  </si>
  <si>
    <t>H2A histone family, member Y</t>
  </si>
  <si>
    <t>predicted gene 6588</t>
  </si>
  <si>
    <t>ferric-chelate reductase 1-like</t>
  </si>
  <si>
    <t>fer (fps/fes related) tyrosine kinase</t>
  </si>
  <si>
    <t>Golgin A4</t>
  </si>
  <si>
    <t>Coiled-coil-helix-coiled-coil-helix domain-containing protein 3</t>
  </si>
  <si>
    <t>Propionyl-CoA carboxylase alpha chain</t>
  </si>
  <si>
    <t>3-ketoacyl-CoA thiolase B (acetyl-Coenzyme A acyltransferase 1B)</t>
  </si>
  <si>
    <t>U3 small nucleolar ribonucleoprotein (M-phase phosphoprotein 10)</t>
  </si>
  <si>
    <t>Fanconi anemia group D2</t>
  </si>
  <si>
    <t>Galectin-1 (lectin, galactoside-binding, soluble, 1)</t>
  </si>
  <si>
    <t>N-acetylglucosamine-1-phosphotransferase subunits alpha/beta</t>
  </si>
  <si>
    <t>Sulfite oxidase</t>
  </si>
  <si>
    <t>HERV-H LTR-associating protein 1</t>
  </si>
  <si>
    <t>Transient receptor potential cation channel subfamily M member 1</t>
  </si>
  <si>
    <t xml:space="preserve">Formin-1 </t>
  </si>
  <si>
    <t>Cytoskeleton-associated protein 5</t>
  </si>
  <si>
    <t>Serine--pyruvate aminotransferase (alanine-glyoxylate aminotransferase)</t>
  </si>
  <si>
    <t>Ferrochelatase</t>
  </si>
  <si>
    <t>Coiled-coil domain-containing protein, chromosome 16 open reading frame 93</t>
  </si>
  <si>
    <t>Ubiquitin-fold modifier 1</t>
  </si>
  <si>
    <t>glutamic pyruvate transaminase 2</t>
  </si>
  <si>
    <t>P62983</t>
  </si>
  <si>
    <t>Q8BHN3-2</t>
  </si>
  <si>
    <t>P49935</t>
  </si>
  <si>
    <t>Q9Z2V4</t>
  </si>
  <si>
    <t>Q61316</t>
  </si>
  <si>
    <t>Q8R1G2</t>
  </si>
  <si>
    <t>Q62087</t>
  </si>
  <si>
    <t>D3Z6V2</t>
  </si>
  <si>
    <t>P47740</t>
  </si>
  <si>
    <t>E0CZG7</t>
  </si>
  <si>
    <t>Q9DD20</t>
  </si>
  <si>
    <t>Q5SVG5</t>
  </si>
  <si>
    <t>H3BK50</t>
  </si>
  <si>
    <t>D6RH49</t>
  </si>
  <si>
    <t>Ubiquitin-40S ribosomal protein S27a</t>
  </si>
  <si>
    <t>Isoform 2 of Neutral alpha-glucosidase AB</t>
  </si>
  <si>
    <t xml:space="preserve">Phosphoenolpyruvate carboxykinase, cytosolic [GTP] </t>
  </si>
  <si>
    <t xml:space="preserve">Heat shock 70 kDa protein 4 </t>
  </si>
  <si>
    <t xml:space="preserve">Pro-cathepsin H </t>
  </si>
  <si>
    <t>Carboxymethylenebutenolidase homolog</t>
  </si>
  <si>
    <t xml:space="preserve">Serum paraoxonase/lactonase 3 </t>
  </si>
  <si>
    <t xml:space="preserve">Receptor expression-enhancing protein 6 </t>
  </si>
  <si>
    <t xml:space="preserve">Fatty aldehyde dehydrogenase </t>
  </si>
  <si>
    <t xml:space="preserve">Glycerate kinase (Fragment) </t>
  </si>
  <si>
    <t xml:space="preserve">Methyltransferase-like protein 7B </t>
  </si>
  <si>
    <t xml:space="preserve">AP-1 complex subunit beta-1 </t>
  </si>
  <si>
    <t xml:space="preserve">Serine/threonine-protein phosphatase 2A 65 kDa regulatory subunit A beta isoform (Fragment) </t>
  </si>
  <si>
    <t xml:space="preserve">40S ribosomal protein S27 </t>
  </si>
  <si>
    <t>Experiment</t>
  </si>
  <si>
    <t>cPILOT</t>
  </si>
  <si>
    <t>Dimethyl</t>
  </si>
  <si>
    <t>Function</t>
  </si>
  <si>
    <t>Metabolism</t>
  </si>
  <si>
    <t>Transport</t>
  </si>
  <si>
    <t>Signaling</t>
  </si>
  <si>
    <t>Apoptosis</t>
  </si>
  <si>
    <t>Redox</t>
  </si>
  <si>
    <t>Translation</t>
  </si>
  <si>
    <t>Transcription</t>
  </si>
  <si>
    <t>Structure</t>
  </si>
  <si>
    <t>Iron/Heme</t>
  </si>
  <si>
    <t>Iron/Heme, Redox</t>
  </si>
  <si>
    <t>DNA Repair</t>
  </si>
  <si>
    <t>Chaperone/Transport</t>
  </si>
  <si>
    <t>RNA Processing</t>
  </si>
  <si>
    <t>Metabolism/Gluconeogenisis</t>
  </si>
  <si>
    <t>Metabolism/Oxidative Phosphorylation</t>
  </si>
  <si>
    <t>Transport/Signaling</t>
  </si>
  <si>
    <t>Signaling/Structure</t>
  </si>
  <si>
    <t>Cell Adhesion</t>
  </si>
  <si>
    <t>Regulation Process</t>
  </si>
  <si>
    <t>Adhesion</t>
  </si>
  <si>
    <t>Heme Synthesis</t>
  </si>
  <si>
    <t>Degredation</t>
  </si>
  <si>
    <t>Glycosylation</t>
  </si>
  <si>
    <t>ᵃ Uniprot 11/13/2013</t>
  </si>
  <si>
    <t>ᵇ Number of peptide spectra identifications</t>
  </si>
  <si>
    <t>ᵈ Log transformation of the total reporter ion signals used to quantify protein</t>
  </si>
  <si>
    <t>ᵉ Calculated as average ± standard deviation</t>
  </si>
  <si>
    <t>ᵍ Number of biological replicates (Max = 6)</t>
  </si>
  <si>
    <r>
      <t xml:space="preserve">Ave </t>
    </r>
    <r>
      <rPr>
        <sz val="11"/>
        <color theme="1"/>
        <rFont val="Calibri"/>
        <family val="2"/>
      </rPr>
      <t>± sdᵉ</t>
    </r>
  </si>
  <si>
    <r>
      <t>Accession</t>
    </r>
    <r>
      <rPr>
        <sz val="11"/>
        <color theme="1"/>
        <rFont val="Calibri"/>
        <family val="2"/>
      </rPr>
      <t>ᵃ</t>
    </r>
  </si>
  <si>
    <r>
      <t>PSM</t>
    </r>
    <r>
      <rPr>
        <sz val="11"/>
        <color theme="1"/>
        <rFont val="Calibri"/>
        <family val="2"/>
      </rPr>
      <t>ᵇ</t>
    </r>
  </si>
  <si>
    <r>
      <t>Log(Rep Ion)</t>
    </r>
    <r>
      <rPr>
        <sz val="11"/>
        <color theme="1"/>
        <rFont val="Calibri"/>
        <family val="2"/>
      </rPr>
      <t>ᵈ</t>
    </r>
  </si>
  <si>
    <r>
      <t>N</t>
    </r>
    <r>
      <rPr>
        <sz val="11"/>
        <color theme="1"/>
        <rFont val="Calibri"/>
        <family val="2"/>
      </rPr>
      <t>ᵍ</t>
    </r>
  </si>
  <si>
    <t>Table 6.6.  Differentially-Expressed Proteins in cPILOT and Precursor Dimethylation Experiments.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</si>
</sst>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/>
    <xf numFmtId="16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3" fillId="3" borderId="0" xfId="20" applyFont="1" applyFill="1" applyBorder="1" applyAlignment="1">
      <alignment horizontal="center" vertical="top"/>
      <protection/>
    </xf>
    <xf numFmtId="164" fontId="0" fillId="2" borderId="0" xfId="0" applyNumberFormat="1" applyFon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4" fontId="3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164" fontId="0" fillId="2" borderId="2" xfId="0" applyNumberFormat="1" applyFont="1" applyFill="1" applyBorder="1" applyAlignment="1">
      <alignment horizontal="left"/>
    </xf>
    <xf numFmtId="0" fontId="4" fillId="2" borderId="0" xfId="0" applyFont="1" applyFill="1"/>
    <xf numFmtId="164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zoomScale="85" zoomScaleNormal="85" workbookViewId="0" topLeftCell="A1"/>
  </sheetViews>
  <sheetFormatPr defaultColWidth="9.140625" defaultRowHeight="15" outlineLevelCol="1"/>
  <cols>
    <col min="1" max="1" width="12.57421875" style="8" customWidth="1"/>
    <col min="2" max="2" width="105.140625" style="7" customWidth="1"/>
    <col min="3" max="4" width="9.140625" style="8" customWidth="1"/>
    <col min="5" max="5" width="11.7109375" style="8" hidden="1" customWidth="1" outlineLevel="1"/>
    <col min="6" max="6" width="13.421875" style="8" bestFit="1" customWidth="1" collapsed="1"/>
    <col min="7" max="7" width="4.7109375" style="10" customWidth="1"/>
    <col min="8" max="8" width="3.7109375" style="10" customWidth="1"/>
    <col min="9" max="9" width="3.7109375" style="11" customWidth="1"/>
    <col min="10" max="10" width="9.140625" style="7" customWidth="1"/>
    <col min="11" max="11" width="11.28125" style="7" customWidth="1"/>
    <col min="12" max="12" width="34.28125" style="13" customWidth="1"/>
    <col min="13" max="13" width="24.00390625" style="13" bestFit="1" customWidth="1"/>
    <col min="14" max="18" width="2.140625" style="8" bestFit="1" customWidth="1"/>
    <col min="19" max="23" width="9.140625" style="8" customWidth="1"/>
    <col min="24" max="24" width="12.28125" style="8" bestFit="1" customWidth="1"/>
    <col min="25" max="25" width="11.7109375" style="8" bestFit="1" customWidth="1"/>
    <col min="26" max="26" width="27.421875" style="8" bestFit="1" customWidth="1"/>
    <col min="27" max="27" width="13.421875" style="8" bestFit="1" customWidth="1"/>
    <col min="28" max="28" width="10.421875" style="8" bestFit="1" customWidth="1"/>
    <col min="29" max="29" width="18.57421875" style="8" bestFit="1" customWidth="1"/>
    <col min="30" max="30" width="21.140625" style="8" bestFit="1" customWidth="1"/>
    <col min="31" max="31" width="26.57421875" style="8" bestFit="1" customWidth="1"/>
    <col min="32" max="16384" width="9.140625" style="8" customWidth="1"/>
  </cols>
  <sheetData>
    <row r="1" spans="1:10" ht="15.75" thickBot="1">
      <c r="A1" s="5" t="s">
        <v>197</v>
      </c>
      <c r="B1" s="6"/>
      <c r="C1" s="5"/>
      <c r="D1" s="5"/>
      <c r="E1" s="5"/>
      <c r="F1" s="5"/>
      <c r="J1" s="6"/>
    </row>
    <row r="2" spans="1:13" ht="15">
      <c r="A2" s="28" t="s">
        <v>193</v>
      </c>
      <c r="B2" s="28" t="s">
        <v>0</v>
      </c>
      <c r="C2" s="29" t="s">
        <v>1</v>
      </c>
      <c r="D2" s="28" t="s">
        <v>194</v>
      </c>
      <c r="E2" s="29" t="s">
        <v>2</v>
      </c>
      <c r="F2" s="29" t="s">
        <v>195</v>
      </c>
      <c r="G2" s="27" t="s">
        <v>192</v>
      </c>
      <c r="H2" s="27"/>
      <c r="I2" s="27"/>
      <c r="J2" s="28" t="s">
        <v>196</v>
      </c>
      <c r="K2" s="28" t="s">
        <v>160</v>
      </c>
      <c r="L2" s="28" t="s">
        <v>163</v>
      </c>
      <c r="M2" s="22"/>
    </row>
    <row r="3" spans="1:12" ht="15">
      <c r="A3" s="7" t="s">
        <v>3</v>
      </c>
      <c r="B3" s="7" t="s">
        <v>4</v>
      </c>
      <c r="C3" s="9">
        <v>538.1494381427765</v>
      </c>
      <c r="D3" s="7">
        <v>172</v>
      </c>
      <c r="E3" s="9">
        <v>114408.46109552713</v>
      </c>
      <c r="F3" s="1">
        <f aca="true" t="shared" si="0" ref="F3:F9">LOG(E3)</f>
        <v>5.0584581439606495</v>
      </c>
      <c r="G3" s="10">
        <v>2.4776089786566335</v>
      </c>
      <c r="H3" s="2" t="s">
        <v>5</v>
      </c>
      <c r="I3" s="11">
        <v>1.6222835458554814</v>
      </c>
      <c r="J3" s="7">
        <v>6</v>
      </c>
      <c r="K3" s="7" t="s">
        <v>161</v>
      </c>
      <c r="L3" s="14" t="s">
        <v>178</v>
      </c>
    </row>
    <row r="4" spans="1:12" ht="15">
      <c r="A4" s="7" t="s">
        <v>6</v>
      </c>
      <c r="B4" s="7" t="s">
        <v>7</v>
      </c>
      <c r="C4" s="9">
        <v>807.2867081165314</v>
      </c>
      <c r="D4" s="7">
        <v>289</v>
      </c>
      <c r="E4" s="9">
        <v>13275973.414351922</v>
      </c>
      <c r="F4" s="1">
        <f t="shared" si="0"/>
        <v>7.123066374046011</v>
      </c>
      <c r="G4" s="10">
        <v>1.4918443974941071</v>
      </c>
      <c r="H4" s="2" t="s">
        <v>5</v>
      </c>
      <c r="I4" s="11">
        <v>0.7786832702605042</v>
      </c>
      <c r="J4" s="7">
        <v>6</v>
      </c>
      <c r="K4" s="7" t="s">
        <v>161</v>
      </c>
      <c r="L4" s="14" t="s">
        <v>169</v>
      </c>
    </row>
    <row r="5" spans="1:27" ht="15">
      <c r="A5" s="7" t="s">
        <v>8</v>
      </c>
      <c r="B5" s="7" t="s">
        <v>9</v>
      </c>
      <c r="C5" s="9">
        <v>573.1059288978577</v>
      </c>
      <c r="D5" s="7">
        <v>150</v>
      </c>
      <c r="E5" s="9">
        <v>2256512.342416195</v>
      </c>
      <c r="F5" s="1">
        <f t="shared" si="0"/>
        <v>6.353437713317537</v>
      </c>
      <c r="G5" s="10">
        <v>1.4725278008120444</v>
      </c>
      <c r="H5" s="2" t="s">
        <v>5</v>
      </c>
      <c r="I5" s="11">
        <v>0.7622250616961767</v>
      </c>
      <c r="J5" s="7">
        <v>6</v>
      </c>
      <c r="K5" s="7" t="s">
        <v>161</v>
      </c>
      <c r="L5" s="14" t="s">
        <v>164</v>
      </c>
      <c r="Z5" s="12"/>
      <c r="AA5" s="12"/>
    </row>
    <row r="6" spans="1:27" ht="15">
      <c r="A6" s="7" t="s">
        <v>10</v>
      </c>
      <c r="B6" s="7" t="s">
        <v>11</v>
      </c>
      <c r="C6" s="9">
        <v>910.7375266551971</v>
      </c>
      <c r="D6" s="7">
        <v>248</v>
      </c>
      <c r="E6" s="9">
        <v>41053282.94972284</v>
      </c>
      <c r="F6" s="1">
        <f t="shared" si="0"/>
        <v>7.613347892513671</v>
      </c>
      <c r="G6" s="10">
        <v>1.4625048189597216</v>
      </c>
      <c r="H6" s="2" t="s">
        <v>5</v>
      </c>
      <c r="I6" s="11">
        <v>0.48032968521375957</v>
      </c>
      <c r="J6" s="7">
        <v>6</v>
      </c>
      <c r="K6" s="7" t="s">
        <v>161</v>
      </c>
      <c r="L6" s="14" t="s">
        <v>164</v>
      </c>
      <c r="Z6" s="12"/>
      <c r="AA6" s="12"/>
    </row>
    <row r="7" spans="1:27" ht="15">
      <c r="A7" s="7" t="s">
        <v>12</v>
      </c>
      <c r="B7" s="7" t="s">
        <v>114</v>
      </c>
      <c r="C7" s="9">
        <v>76.89309978485107</v>
      </c>
      <c r="D7" s="7">
        <v>26</v>
      </c>
      <c r="E7" s="9">
        <v>8640535.639197603</v>
      </c>
      <c r="F7" s="1">
        <f t="shared" si="0"/>
        <v>6.936540665851264</v>
      </c>
      <c r="G7" s="10">
        <v>1.4563066021111917</v>
      </c>
      <c r="H7" s="2" t="s">
        <v>5</v>
      </c>
      <c r="I7" s="11">
        <v>0.704806854644048</v>
      </c>
      <c r="J7" s="7">
        <v>6</v>
      </c>
      <c r="K7" s="7" t="s">
        <v>161</v>
      </c>
      <c r="L7" s="14" t="s">
        <v>165</v>
      </c>
      <c r="Z7" s="12"/>
      <c r="AA7" s="12"/>
    </row>
    <row r="8" spans="1:27" ht="15">
      <c r="A8" s="7" t="s">
        <v>13</v>
      </c>
      <c r="B8" s="7" t="s">
        <v>110</v>
      </c>
      <c r="C8" s="9">
        <v>40.38555693626404</v>
      </c>
      <c r="D8" s="7">
        <v>11</v>
      </c>
      <c r="E8" s="9">
        <v>107048.39788582851</v>
      </c>
      <c r="F8" s="1">
        <f t="shared" si="0"/>
        <v>5.029580171914897</v>
      </c>
      <c r="G8" s="10">
        <v>1.4535891449868064</v>
      </c>
      <c r="H8" s="2" t="s">
        <v>5</v>
      </c>
      <c r="I8" s="11">
        <v>0.4718515782297086</v>
      </c>
      <c r="J8" s="7">
        <v>6</v>
      </c>
      <c r="K8" s="7" t="s">
        <v>161</v>
      </c>
      <c r="L8" s="14" t="s">
        <v>170</v>
      </c>
      <c r="Z8" s="12"/>
      <c r="AA8" s="12"/>
    </row>
    <row r="9" spans="1:27" ht="15">
      <c r="A9" s="7" t="s">
        <v>14</v>
      </c>
      <c r="B9" s="7" t="s">
        <v>15</v>
      </c>
      <c r="C9" s="9">
        <v>393.7839033603668</v>
      </c>
      <c r="D9" s="7">
        <v>97</v>
      </c>
      <c r="E9" s="9">
        <v>2511898.9656244605</v>
      </c>
      <c r="F9" s="1">
        <f t="shared" si="0"/>
        <v>6.400002167089753</v>
      </c>
      <c r="G9" s="10">
        <v>1.4479606529254394</v>
      </c>
      <c r="H9" s="2" t="s">
        <v>5</v>
      </c>
      <c r="I9" s="11">
        <v>0.441038860101626</v>
      </c>
      <c r="J9" s="7">
        <v>6</v>
      </c>
      <c r="K9" s="7" t="s">
        <v>161</v>
      </c>
      <c r="L9" s="14" t="s">
        <v>164</v>
      </c>
      <c r="Z9" s="12"/>
      <c r="AA9" s="12"/>
    </row>
    <row r="10" spans="1:27" ht="15">
      <c r="A10" s="17" t="s">
        <v>140</v>
      </c>
      <c r="B10" s="17" t="s">
        <v>154</v>
      </c>
      <c r="C10" s="9">
        <v>215.55851817131054</v>
      </c>
      <c r="D10" s="17">
        <v>63</v>
      </c>
      <c r="G10" s="18">
        <v>1.4369394935203144</v>
      </c>
      <c r="H10" s="7" t="s">
        <v>5</v>
      </c>
      <c r="I10" s="11">
        <v>0.43433066502279866</v>
      </c>
      <c r="J10" s="7">
        <v>6</v>
      </c>
      <c r="K10" s="7" t="s">
        <v>162</v>
      </c>
      <c r="L10" s="14" t="s">
        <v>164</v>
      </c>
      <c r="Z10" s="12"/>
      <c r="AA10" s="12"/>
    </row>
    <row r="11" spans="1:27" ht="15">
      <c r="A11" s="17" t="s">
        <v>141</v>
      </c>
      <c r="B11" s="17" t="s">
        <v>155</v>
      </c>
      <c r="C11" s="9">
        <v>68.52220845222473</v>
      </c>
      <c r="D11" s="17">
        <v>17</v>
      </c>
      <c r="G11" s="18">
        <v>1.4086387864971244</v>
      </c>
      <c r="H11" s="7" t="s">
        <v>5</v>
      </c>
      <c r="I11" s="11">
        <v>0.49924256831414926</v>
      </c>
      <c r="J11" s="7">
        <v>6</v>
      </c>
      <c r="K11" s="7" t="s">
        <v>162</v>
      </c>
      <c r="L11" s="14" t="s">
        <v>166</v>
      </c>
      <c r="Z11" s="12"/>
      <c r="AA11" s="12"/>
    </row>
    <row r="12" spans="1:27" ht="15">
      <c r="A12" s="7" t="s">
        <v>16</v>
      </c>
      <c r="B12" s="7" t="s">
        <v>17</v>
      </c>
      <c r="C12" s="9">
        <v>32.09637284278871</v>
      </c>
      <c r="D12" s="7">
        <v>11</v>
      </c>
      <c r="E12" s="9">
        <v>2490677.058543048</v>
      </c>
      <c r="F12" s="1">
        <f>LOG(E12)</f>
        <v>6.396317420517292</v>
      </c>
      <c r="G12" s="10">
        <v>1.406250731945577</v>
      </c>
      <c r="H12" s="2" t="s">
        <v>5</v>
      </c>
      <c r="I12" s="11">
        <v>0.3676178284241254</v>
      </c>
      <c r="J12" s="7">
        <v>6</v>
      </c>
      <c r="K12" s="7" t="s">
        <v>161</v>
      </c>
      <c r="L12" s="14" t="s">
        <v>164</v>
      </c>
      <c r="Z12" s="12"/>
      <c r="AA12" s="12"/>
    </row>
    <row r="13" spans="1:27" ht="15">
      <c r="A13" s="17" t="s">
        <v>142</v>
      </c>
      <c r="B13" s="17" t="s">
        <v>156</v>
      </c>
      <c r="C13" s="9">
        <v>49.12349700927731</v>
      </c>
      <c r="D13" s="17">
        <v>17</v>
      </c>
      <c r="G13" s="18">
        <v>1.3801204010880916</v>
      </c>
      <c r="H13" s="7" t="s">
        <v>5</v>
      </c>
      <c r="I13" s="11">
        <v>0.41136361138655886</v>
      </c>
      <c r="J13" s="7">
        <v>6</v>
      </c>
      <c r="K13" s="7" t="s">
        <v>162</v>
      </c>
      <c r="L13" s="14" t="s">
        <v>166</v>
      </c>
      <c r="Z13" s="12"/>
      <c r="AA13" s="12"/>
    </row>
    <row r="14" spans="1:27" ht="15">
      <c r="A14" s="17" t="s">
        <v>143</v>
      </c>
      <c r="B14" s="17" t="s">
        <v>157</v>
      </c>
      <c r="C14" s="9">
        <v>57.80080890655513</v>
      </c>
      <c r="D14" s="17">
        <v>18</v>
      </c>
      <c r="G14" s="18">
        <v>1.3756805935219951</v>
      </c>
      <c r="H14" s="7" t="s">
        <v>5</v>
      </c>
      <c r="I14" s="11">
        <v>0.4388947039410946</v>
      </c>
      <c r="J14" s="7">
        <v>6</v>
      </c>
      <c r="K14" s="7" t="s">
        <v>162</v>
      </c>
      <c r="L14" s="14" t="s">
        <v>165</v>
      </c>
      <c r="Z14" s="12"/>
      <c r="AA14" s="12"/>
    </row>
    <row r="15" spans="1:27" ht="15">
      <c r="A15" s="3" t="s">
        <v>18</v>
      </c>
      <c r="B15" s="3" t="s">
        <v>117</v>
      </c>
      <c r="C15" s="1">
        <v>13349.873778104782</v>
      </c>
      <c r="D15" s="3">
        <v>2753</v>
      </c>
      <c r="E15" s="1">
        <v>225601035.0133555</v>
      </c>
      <c r="F15" s="1">
        <f>LOG(E15)</f>
        <v>8.353341087773885</v>
      </c>
      <c r="G15" s="4">
        <v>1.371500203683895</v>
      </c>
      <c r="H15" s="2" t="s">
        <v>5</v>
      </c>
      <c r="I15" s="11">
        <v>0.3784847584561985</v>
      </c>
      <c r="J15" s="7">
        <v>6</v>
      </c>
      <c r="K15" s="7" t="s">
        <v>161</v>
      </c>
      <c r="L15" s="14" t="s">
        <v>164</v>
      </c>
      <c r="Z15" s="12"/>
      <c r="AA15" s="12"/>
    </row>
    <row r="16" spans="1:27" ht="15">
      <c r="A16" s="7" t="s">
        <v>19</v>
      </c>
      <c r="B16" s="7" t="s">
        <v>131</v>
      </c>
      <c r="C16" s="9">
        <v>47.63643813133239</v>
      </c>
      <c r="D16" s="7">
        <v>16</v>
      </c>
      <c r="E16" s="9">
        <v>348825.148862769</v>
      </c>
      <c r="F16" s="1">
        <f>LOG(E16)</f>
        <v>5.542607788240464</v>
      </c>
      <c r="G16" s="10">
        <v>1.3552997552858796</v>
      </c>
      <c r="H16" s="2" t="s">
        <v>5</v>
      </c>
      <c r="I16" s="11">
        <v>0.2714761681794137</v>
      </c>
      <c r="J16" s="7">
        <v>6</v>
      </c>
      <c r="K16" s="7" t="s">
        <v>161</v>
      </c>
      <c r="L16" s="14" t="s">
        <v>164</v>
      </c>
      <c r="Z16" s="12"/>
      <c r="AA16" s="12"/>
    </row>
    <row r="17" spans="1:27" ht="15">
      <c r="A17" s="7" t="s">
        <v>20</v>
      </c>
      <c r="B17" s="7" t="s">
        <v>21</v>
      </c>
      <c r="C17" s="9">
        <v>343.992329120636</v>
      </c>
      <c r="D17" s="7">
        <v>97</v>
      </c>
      <c r="E17" s="9">
        <v>5670503.922744669</v>
      </c>
      <c r="F17" s="1">
        <f>LOG(E17)</f>
        <v>6.753621655214366</v>
      </c>
      <c r="G17" s="10">
        <v>1.3527913551031865</v>
      </c>
      <c r="H17" s="2" t="s">
        <v>5</v>
      </c>
      <c r="I17" s="11">
        <v>0.44874735203534216</v>
      </c>
      <c r="J17" s="7">
        <v>6</v>
      </c>
      <c r="K17" s="7" t="s">
        <v>161</v>
      </c>
      <c r="L17" s="14" t="s">
        <v>164</v>
      </c>
      <c r="Z17" s="12"/>
      <c r="AA17" s="12"/>
    </row>
    <row r="18" spans="1:27" ht="15">
      <c r="A18" s="17" t="s">
        <v>145</v>
      </c>
      <c r="B18" s="17" t="s">
        <v>159</v>
      </c>
      <c r="C18" s="14">
        <v>12.67482733726502</v>
      </c>
      <c r="D18" s="17">
        <v>5</v>
      </c>
      <c r="E18" s="16"/>
      <c r="F18" s="16"/>
      <c r="G18" s="15">
        <v>1.3365727157816065</v>
      </c>
      <c r="H18" s="13" t="s">
        <v>5</v>
      </c>
      <c r="I18" s="15">
        <v>0.2674951739781409</v>
      </c>
      <c r="J18" s="13">
        <v>6</v>
      </c>
      <c r="K18" s="13" t="s">
        <v>162</v>
      </c>
      <c r="L18" s="14" t="s">
        <v>169</v>
      </c>
      <c r="Z18" s="12"/>
      <c r="AA18" s="12"/>
    </row>
    <row r="19" spans="1:27" ht="15">
      <c r="A19" s="7" t="s">
        <v>22</v>
      </c>
      <c r="B19" s="7" t="s">
        <v>105</v>
      </c>
      <c r="C19" s="9">
        <v>71.45469951629639</v>
      </c>
      <c r="D19" s="7">
        <v>18</v>
      </c>
      <c r="E19" s="9">
        <v>294919.75631670107</v>
      </c>
      <c r="F19" s="1">
        <f>LOG(E19)</f>
        <v>5.469703866386778</v>
      </c>
      <c r="G19" s="10">
        <v>0.7206131334002621</v>
      </c>
      <c r="H19" s="2" t="s">
        <v>5</v>
      </c>
      <c r="I19" s="11">
        <v>0.13504659626120402</v>
      </c>
      <c r="J19" s="7">
        <v>6</v>
      </c>
      <c r="K19" s="7" t="s">
        <v>161</v>
      </c>
      <c r="L19" s="14"/>
      <c r="Z19" s="12"/>
      <c r="AA19" s="12"/>
    </row>
    <row r="20" spans="1:27" ht="15">
      <c r="A20" s="7" t="s">
        <v>23</v>
      </c>
      <c r="B20" s="7" t="s">
        <v>24</v>
      </c>
      <c r="C20" s="9">
        <v>31.63784432411195</v>
      </c>
      <c r="D20" s="7">
        <v>8</v>
      </c>
      <c r="E20" s="9">
        <v>14187.278644420123</v>
      </c>
      <c r="F20" s="1">
        <f>LOG(E20)</f>
        <v>4.151899098554337</v>
      </c>
      <c r="G20" s="10">
        <v>0.7161464732482131</v>
      </c>
      <c r="H20" s="2" t="s">
        <v>5</v>
      </c>
      <c r="I20" s="11">
        <v>0.24930176668848686</v>
      </c>
      <c r="J20" s="7">
        <v>6</v>
      </c>
      <c r="K20" s="7" t="s">
        <v>161</v>
      </c>
      <c r="L20" s="14" t="s">
        <v>164</v>
      </c>
      <c r="Z20" s="12"/>
      <c r="AA20" s="12"/>
    </row>
    <row r="21" spans="1:12" ht="15">
      <c r="A21" s="17" t="s">
        <v>133</v>
      </c>
      <c r="B21" s="17" t="s">
        <v>147</v>
      </c>
      <c r="C21" s="9">
        <v>86.93355917930603</v>
      </c>
      <c r="D21" s="17">
        <v>16</v>
      </c>
      <c r="G21" s="18">
        <v>0.7047016435050032</v>
      </c>
      <c r="H21" s="7" t="s">
        <v>5</v>
      </c>
      <c r="I21" s="11">
        <v>0.09114722942146726</v>
      </c>
      <c r="J21" s="7">
        <v>6</v>
      </c>
      <c r="K21" s="7" t="s">
        <v>162</v>
      </c>
      <c r="L21" s="14" t="s">
        <v>164</v>
      </c>
    </row>
    <row r="22" spans="1:12" ht="15">
      <c r="A22" s="7" t="s">
        <v>25</v>
      </c>
      <c r="B22" s="7" t="s">
        <v>115</v>
      </c>
      <c r="C22" s="9">
        <v>241.66355037689212</v>
      </c>
      <c r="D22" s="7">
        <v>68</v>
      </c>
      <c r="E22" s="9">
        <v>193102.096953885</v>
      </c>
      <c r="F22" s="1">
        <f>LOG(E22)</f>
        <v>5.285786989939707</v>
      </c>
      <c r="G22" s="10">
        <v>0.6857845561282933</v>
      </c>
      <c r="H22" s="2" t="s">
        <v>5</v>
      </c>
      <c r="I22" s="11">
        <v>0.24239275932924073</v>
      </c>
      <c r="J22" s="7">
        <v>6</v>
      </c>
      <c r="K22" s="7" t="s">
        <v>161</v>
      </c>
      <c r="L22" s="14" t="s">
        <v>170</v>
      </c>
    </row>
    <row r="23" spans="1:12" ht="15">
      <c r="A23" s="7" t="s">
        <v>26</v>
      </c>
      <c r="B23" s="7" t="s">
        <v>116</v>
      </c>
      <c r="C23" s="9">
        <v>269.8696155548095</v>
      </c>
      <c r="D23" s="7">
        <v>61</v>
      </c>
      <c r="E23" s="9">
        <v>724979.7601640772</v>
      </c>
      <c r="F23" s="1">
        <f>LOG(E23)</f>
        <v>5.86032588219616</v>
      </c>
      <c r="G23" s="10">
        <v>0.6762901854491695</v>
      </c>
      <c r="H23" s="2" t="s">
        <v>5</v>
      </c>
      <c r="I23" s="11">
        <v>0.28537380778102983</v>
      </c>
      <c r="J23" s="7">
        <v>6</v>
      </c>
      <c r="K23" s="7" t="s">
        <v>161</v>
      </c>
      <c r="L23" s="14" t="s">
        <v>164</v>
      </c>
    </row>
    <row r="24" spans="1:12" ht="15">
      <c r="A24" s="7" t="s">
        <v>27</v>
      </c>
      <c r="B24" s="7" t="s">
        <v>28</v>
      </c>
      <c r="C24" s="9">
        <v>31.416879415512092</v>
      </c>
      <c r="D24" s="7">
        <v>11</v>
      </c>
      <c r="E24" s="9">
        <v>51242.36221661974</v>
      </c>
      <c r="F24" s="1">
        <f>LOG(E24)</f>
        <v>4.709629142032763</v>
      </c>
      <c r="G24" s="10">
        <v>0.5641505447657479</v>
      </c>
      <c r="H24" s="2" t="s">
        <v>5</v>
      </c>
      <c r="I24" s="11">
        <v>0.3803773971356558</v>
      </c>
      <c r="J24" s="7">
        <v>6</v>
      </c>
      <c r="K24" s="7" t="s">
        <v>161</v>
      </c>
      <c r="L24" s="13" t="s">
        <v>165</v>
      </c>
    </row>
    <row r="25" spans="1:12" ht="15">
      <c r="A25" s="17" t="s">
        <v>137</v>
      </c>
      <c r="B25" s="17" t="s">
        <v>151</v>
      </c>
      <c r="C25" s="9">
        <v>57.42422676086431</v>
      </c>
      <c r="D25" s="17">
        <v>20</v>
      </c>
      <c r="G25" s="18">
        <v>2.9338712820534893</v>
      </c>
      <c r="H25" s="7" t="s">
        <v>5</v>
      </c>
      <c r="I25" s="11">
        <v>1.4543551471157894</v>
      </c>
      <c r="J25" s="7">
        <v>5</v>
      </c>
      <c r="K25" s="7" t="s">
        <v>162</v>
      </c>
      <c r="L25" s="14"/>
    </row>
    <row r="26" spans="1:12" ht="15">
      <c r="A26" s="17" t="s">
        <v>144</v>
      </c>
      <c r="B26" s="17" t="s">
        <v>158</v>
      </c>
      <c r="C26" s="9">
        <v>23.1090476512909</v>
      </c>
      <c r="D26" s="17">
        <v>7</v>
      </c>
      <c r="G26" s="18">
        <v>1.3445186143262617</v>
      </c>
      <c r="H26" s="7" t="s">
        <v>5</v>
      </c>
      <c r="I26" s="11">
        <v>0.7582690500117758</v>
      </c>
      <c r="J26" s="7">
        <v>5</v>
      </c>
      <c r="K26" s="7" t="s">
        <v>162</v>
      </c>
      <c r="L26" s="14" t="s">
        <v>166</v>
      </c>
    </row>
    <row r="27" spans="1:12" ht="15">
      <c r="A27" s="17" t="s">
        <v>132</v>
      </c>
      <c r="B27" s="17" t="s">
        <v>146</v>
      </c>
      <c r="C27" s="9">
        <v>27.516628265380852</v>
      </c>
      <c r="D27" s="17">
        <v>9</v>
      </c>
      <c r="G27" s="18">
        <v>0.7447478555110087</v>
      </c>
      <c r="H27" s="7" t="s">
        <v>5</v>
      </c>
      <c r="I27" s="11">
        <v>0.16743696407614164</v>
      </c>
      <c r="J27" s="7">
        <v>5</v>
      </c>
      <c r="K27" s="7" t="s">
        <v>162</v>
      </c>
      <c r="L27" s="14" t="s">
        <v>169</v>
      </c>
    </row>
    <row r="28" spans="1:12" ht="15">
      <c r="A28" s="17" t="s">
        <v>135</v>
      </c>
      <c r="B28" s="17" t="s">
        <v>148</v>
      </c>
      <c r="C28" s="9">
        <v>71.35446071624752</v>
      </c>
      <c r="D28" s="17">
        <v>20</v>
      </c>
      <c r="G28" s="18">
        <v>3.9348682747261288</v>
      </c>
      <c r="H28" s="7" t="s">
        <v>5</v>
      </c>
      <c r="I28" s="11">
        <v>2.15755627065818</v>
      </c>
      <c r="J28" s="7">
        <v>4</v>
      </c>
      <c r="K28" s="7" t="s">
        <v>162</v>
      </c>
      <c r="L28" s="14" t="s">
        <v>177</v>
      </c>
    </row>
    <row r="29" spans="1:12" ht="15">
      <c r="A29" s="17" t="s">
        <v>136</v>
      </c>
      <c r="B29" s="17" t="s">
        <v>149</v>
      </c>
      <c r="C29" s="9">
        <v>23.734284162521348</v>
      </c>
      <c r="D29" s="17">
        <v>8</v>
      </c>
      <c r="G29" s="18">
        <v>3.466172125588987</v>
      </c>
      <c r="H29" s="7" t="s">
        <v>5</v>
      </c>
      <c r="I29" s="11">
        <v>0.054406470108559694</v>
      </c>
      <c r="J29" s="7">
        <v>3</v>
      </c>
      <c r="K29" s="7" t="s">
        <v>162</v>
      </c>
      <c r="L29" s="14" t="s">
        <v>175</v>
      </c>
    </row>
    <row r="30" spans="1:12" ht="15">
      <c r="A30" s="7" t="s">
        <v>29</v>
      </c>
      <c r="B30" s="7" t="s">
        <v>118</v>
      </c>
      <c r="C30" s="9">
        <v>112.08023715019226</v>
      </c>
      <c r="D30" s="7">
        <v>35</v>
      </c>
      <c r="E30" s="9">
        <v>46368092.9100843</v>
      </c>
      <c r="F30" s="1">
        <f aca="true" t="shared" si="1" ref="F30:F39">LOG(E30)</f>
        <v>7.666219234009691</v>
      </c>
      <c r="G30" s="10">
        <v>2.96426614379399</v>
      </c>
      <c r="H30" s="2" t="s">
        <v>5</v>
      </c>
      <c r="I30" s="11">
        <v>1.4667425919442167</v>
      </c>
      <c r="J30" s="7">
        <v>3</v>
      </c>
      <c r="K30" s="7" t="s">
        <v>161</v>
      </c>
      <c r="L30" s="14" t="s">
        <v>176</v>
      </c>
    </row>
    <row r="31" spans="1:12" ht="15">
      <c r="A31" s="7" t="s">
        <v>30</v>
      </c>
      <c r="B31" s="7" t="s">
        <v>31</v>
      </c>
      <c r="C31" s="9">
        <v>61.48695588111878</v>
      </c>
      <c r="D31" s="7">
        <v>23</v>
      </c>
      <c r="E31" s="9">
        <v>15559812.677370124</v>
      </c>
      <c r="F31" s="1">
        <f t="shared" si="1"/>
        <v>7.192004364268439</v>
      </c>
      <c r="G31" s="10">
        <v>2.2969367054489234</v>
      </c>
      <c r="H31" s="2" t="s">
        <v>5</v>
      </c>
      <c r="I31" s="11">
        <v>1.6787838549750895</v>
      </c>
      <c r="J31" s="7">
        <v>3</v>
      </c>
      <c r="K31" s="7" t="s">
        <v>161</v>
      </c>
      <c r="L31" s="14" t="s">
        <v>170</v>
      </c>
    </row>
    <row r="32" spans="1:12" ht="15">
      <c r="A32" s="7" t="s">
        <v>32</v>
      </c>
      <c r="B32" s="7" t="s">
        <v>119</v>
      </c>
      <c r="C32" s="9">
        <v>27.387978315353397</v>
      </c>
      <c r="D32" s="7">
        <v>8</v>
      </c>
      <c r="E32" s="9">
        <v>22837.38139387717</v>
      </c>
      <c r="F32" s="1">
        <f t="shared" si="1"/>
        <v>4.358646304854588</v>
      </c>
      <c r="G32" s="10">
        <v>2.228425689025123</v>
      </c>
      <c r="H32" s="2" t="s">
        <v>5</v>
      </c>
      <c r="I32" s="11">
        <v>1.3113607715211884</v>
      </c>
      <c r="J32" s="7">
        <v>3</v>
      </c>
      <c r="K32" s="7" t="s">
        <v>161</v>
      </c>
      <c r="L32" s="14" t="s">
        <v>174</v>
      </c>
    </row>
    <row r="33" spans="1:12" ht="15">
      <c r="A33" s="7" t="s">
        <v>33</v>
      </c>
      <c r="B33" s="7" t="s">
        <v>112</v>
      </c>
      <c r="C33" s="9">
        <v>567.0779807567596</v>
      </c>
      <c r="D33" s="7">
        <v>186</v>
      </c>
      <c r="E33" s="9">
        <v>20914458.934875958</v>
      </c>
      <c r="F33" s="1">
        <f t="shared" si="1"/>
        <v>7.320446633696126</v>
      </c>
      <c r="G33" s="10">
        <v>2.0998983518219707</v>
      </c>
      <c r="H33" s="2" t="s">
        <v>5</v>
      </c>
      <c r="I33" s="11">
        <v>1.4307291818735817</v>
      </c>
      <c r="J33" s="7">
        <v>3</v>
      </c>
      <c r="K33" s="7" t="s">
        <v>161</v>
      </c>
      <c r="L33" s="14" t="s">
        <v>173</v>
      </c>
    </row>
    <row r="34" spans="1:12" ht="15">
      <c r="A34" s="7" t="s">
        <v>34</v>
      </c>
      <c r="B34" s="7" t="s">
        <v>35</v>
      </c>
      <c r="C34" s="9">
        <v>34.39639568328857</v>
      </c>
      <c r="D34" s="7">
        <v>11</v>
      </c>
      <c r="E34" s="9">
        <v>174579.17415895333</v>
      </c>
      <c r="F34" s="1">
        <f t="shared" si="1"/>
        <v>5.241992434745864</v>
      </c>
      <c r="G34" s="10">
        <v>2.098597502860551</v>
      </c>
      <c r="H34" s="2" t="s">
        <v>5</v>
      </c>
      <c r="I34" s="11">
        <v>1.0398358002403212</v>
      </c>
      <c r="J34" s="7">
        <v>3</v>
      </c>
      <c r="K34" s="7" t="s">
        <v>161</v>
      </c>
      <c r="L34" s="14" t="s">
        <v>166</v>
      </c>
    </row>
    <row r="35" spans="1:12" ht="15">
      <c r="A35" s="7" t="s">
        <v>36</v>
      </c>
      <c r="B35" s="7" t="s">
        <v>37</v>
      </c>
      <c r="C35" s="9">
        <v>139.40789031982422</v>
      </c>
      <c r="D35" s="7">
        <v>43</v>
      </c>
      <c r="E35" s="9">
        <v>3787296.337733981</v>
      </c>
      <c r="F35" s="1">
        <f t="shared" si="1"/>
        <v>6.578329287906018</v>
      </c>
      <c r="G35" s="10">
        <v>2.0396236925944176</v>
      </c>
      <c r="H35" s="2" t="s">
        <v>5</v>
      </c>
      <c r="I35" s="11">
        <v>1.2216285453945392</v>
      </c>
      <c r="J35" s="7">
        <v>3</v>
      </c>
      <c r="K35" s="7" t="s">
        <v>161</v>
      </c>
      <c r="L35" s="14"/>
    </row>
    <row r="36" spans="1:12" ht="15">
      <c r="A36" s="7" t="s">
        <v>38</v>
      </c>
      <c r="B36" s="7" t="s">
        <v>39</v>
      </c>
      <c r="C36" s="9">
        <v>277.5369334220886</v>
      </c>
      <c r="D36" s="7">
        <v>88</v>
      </c>
      <c r="E36" s="9">
        <v>844338.0911305088</v>
      </c>
      <c r="F36" s="1">
        <f t="shared" si="1"/>
        <v>5.9265163823025135</v>
      </c>
      <c r="G36" s="10">
        <v>2.0305460775300954</v>
      </c>
      <c r="H36" s="2" t="s">
        <v>5</v>
      </c>
      <c r="I36" s="11">
        <v>1.115086427731799</v>
      </c>
      <c r="J36" s="7">
        <v>3</v>
      </c>
      <c r="K36" s="7" t="s">
        <v>161</v>
      </c>
      <c r="L36" s="14" t="s">
        <v>165</v>
      </c>
    </row>
    <row r="37" spans="1:12" ht="15">
      <c r="A37" s="7" t="s">
        <v>40</v>
      </c>
      <c r="B37" s="7" t="s">
        <v>41</v>
      </c>
      <c r="C37" s="9">
        <v>85.6766905784607</v>
      </c>
      <c r="D37" s="7">
        <v>24</v>
      </c>
      <c r="E37" s="9">
        <v>154674.72829184527</v>
      </c>
      <c r="F37" s="1">
        <f t="shared" si="1"/>
        <v>5.189419361792695</v>
      </c>
      <c r="G37" s="10">
        <v>1.828461623034939</v>
      </c>
      <c r="H37" s="2" t="s">
        <v>5</v>
      </c>
      <c r="I37" s="11">
        <v>0.4727732994423145</v>
      </c>
      <c r="J37" s="7">
        <v>3</v>
      </c>
      <c r="K37" s="7" t="s">
        <v>161</v>
      </c>
      <c r="L37" s="14" t="s">
        <v>179</v>
      </c>
    </row>
    <row r="38" spans="1:12" ht="15">
      <c r="A38" s="7" t="s">
        <v>42</v>
      </c>
      <c r="B38" s="7" t="s">
        <v>111</v>
      </c>
      <c r="C38" s="9">
        <v>17.9453320503235</v>
      </c>
      <c r="D38" s="7">
        <v>5</v>
      </c>
      <c r="E38" s="9">
        <v>283025.7349653633</v>
      </c>
      <c r="F38" s="1">
        <f t="shared" si="1"/>
        <v>5.451825926850449</v>
      </c>
      <c r="G38" s="10">
        <v>1.784455911790503</v>
      </c>
      <c r="H38" s="2" t="s">
        <v>5</v>
      </c>
      <c r="I38" s="11">
        <v>0.6951118121068681</v>
      </c>
      <c r="J38" s="7">
        <v>3</v>
      </c>
      <c r="K38" s="7" t="s">
        <v>161</v>
      </c>
      <c r="L38" s="14"/>
    </row>
    <row r="39" spans="1:12" ht="15">
      <c r="A39" s="7" t="s">
        <v>43</v>
      </c>
      <c r="B39" s="7" t="s">
        <v>44</v>
      </c>
      <c r="C39" s="9">
        <v>51.31550693511963</v>
      </c>
      <c r="D39" s="7">
        <v>15</v>
      </c>
      <c r="E39" s="9">
        <v>744642.3010549428</v>
      </c>
      <c r="F39" s="1">
        <f t="shared" si="1"/>
        <v>5.871947703642949</v>
      </c>
      <c r="G39" s="10">
        <v>1.7817916190703802</v>
      </c>
      <c r="H39" s="2" t="s">
        <v>5</v>
      </c>
      <c r="I39" s="11">
        <v>1.1230629399025849</v>
      </c>
      <c r="J39" s="7">
        <v>3</v>
      </c>
      <c r="K39" s="7" t="s">
        <v>161</v>
      </c>
      <c r="L39" s="14"/>
    </row>
    <row r="40" spans="1:12" ht="15">
      <c r="A40" s="17" t="s">
        <v>138</v>
      </c>
      <c r="B40" s="17" t="s">
        <v>152</v>
      </c>
      <c r="C40" s="9">
        <v>31.7591652870178</v>
      </c>
      <c r="D40" s="17">
        <v>10</v>
      </c>
      <c r="G40" s="18">
        <v>1.7272979860632949</v>
      </c>
      <c r="H40" s="7" t="s">
        <v>5</v>
      </c>
      <c r="I40" s="11">
        <v>0.8044308437614878</v>
      </c>
      <c r="J40" s="7">
        <v>3</v>
      </c>
      <c r="K40" s="7" t="s">
        <v>162</v>
      </c>
      <c r="L40" s="14"/>
    </row>
    <row r="41" spans="1:12" ht="15">
      <c r="A41" s="7" t="s">
        <v>45</v>
      </c>
      <c r="B41" s="7" t="s">
        <v>130</v>
      </c>
      <c r="C41" s="9">
        <v>18.74489331245422</v>
      </c>
      <c r="D41" s="7">
        <v>6</v>
      </c>
      <c r="E41" s="9">
        <v>232428.07585163205</v>
      </c>
      <c r="F41" s="1">
        <f>LOG(E41)</f>
        <v>5.366288586932487</v>
      </c>
      <c r="G41" s="10">
        <v>1.7082998325123082</v>
      </c>
      <c r="H41" s="2" t="s">
        <v>5</v>
      </c>
      <c r="I41" s="11">
        <v>0.5085749095685328</v>
      </c>
      <c r="J41" s="7">
        <v>3</v>
      </c>
      <c r="K41" s="7" t="s">
        <v>161</v>
      </c>
      <c r="L41" s="14" t="s">
        <v>166</v>
      </c>
    </row>
    <row r="42" spans="1:12" ht="15">
      <c r="A42" s="7" t="s">
        <v>46</v>
      </c>
      <c r="B42" s="7" t="s">
        <v>120</v>
      </c>
      <c r="C42" s="9">
        <v>348.27174615859985</v>
      </c>
      <c r="D42" s="7">
        <v>104</v>
      </c>
      <c r="E42" s="9">
        <v>2747947.7312538116</v>
      </c>
      <c r="F42" s="1">
        <f>LOG(E42)</f>
        <v>6.439008467745616</v>
      </c>
      <c r="G42" s="10">
        <v>1.6855260065805524</v>
      </c>
      <c r="H42" s="2" t="s">
        <v>5</v>
      </c>
      <c r="I42" s="11">
        <v>0.5591634375507598</v>
      </c>
      <c r="J42" s="7">
        <v>3</v>
      </c>
      <c r="K42" s="7" t="s">
        <v>161</v>
      </c>
      <c r="L42" s="14" t="s">
        <v>167</v>
      </c>
    </row>
    <row r="43" spans="1:12" ht="15">
      <c r="A43" s="7" t="s">
        <v>47</v>
      </c>
      <c r="B43" s="7" t="s">
        <v>48</v>
      </c>
      <c r="C43" s="9">
        <v>35.83944654464722</v>
      </c>
      <c r="D43" s="7">
        <v>11</v>
      </c>
      <c r="E43" s="9">
        <v>6946686.798904487</v>
      </c>
      <c r="F43" s="1">
        <f>LOG(E43)</f>
        <v>6.841777718541287</v>
      </c>
      <c r="G43" s="10">
        <v>1.5933907704920511</v>
      </c>
      <c r="H43" s="2" t="s">
        <v>5</v>
      </c>
      <c r="I43" s="11">
        <v>0.05666698362397485</v>
      </c>
      <c r="J43" s="7">
        <v>3</v>
      </c>
      <c r="K43" s="7" t="s">
        <v>161</v>
      </c>
      <c r="L43" s="14" t="s">
        <v>164</v>
      </c>
    </row>
    <row r="44" spans="1:12" ht="15">
      <c r="A44" s="7" t="s">
        <v>49</v>
      </c>
      <c r="B44" s="7" t="s">
        <v>121</v>
      </c>
      <c r="C44" s="9">
        <v>41.56860661506653</v>
      </c>
      <c r="D44" s="7">
        <v>13</v>
      </c>
      <c r="E44" s="9">
        <v>2246886.334712347</v>
      </c>
      <c r="F44" s="1">
        <f>LOG(E44)</f>
        <v>6.351581102923888</v>
      </c>
      <c r="G44" s="10">
        <v>1.5802162588639483</v>
      </c>
      <c r="H44" s="2" t="s">
        <v>5</v>
      </c>
      <c r="I44" s="11">
        <v>0.31762644101043014</v>
      </c>
      <c r="J44" s="7">
        <v>3</v>
      </c>
      <c r="K44" s="7" t="s">
        <v>161</v>
      </c>
      <c r="L44" s="14" t="s">
        <v>164</v>
      </c>
    </row>
    <row r="45" spans="1:12" ht="15">
      <c r="A45" s="7" t="s">
        <v>50</v>
      </c>
      <c r="B45" s="7" t="s">
        <v>122</v>
      </c>
      <c r="C45" s="9">
        <v>37.12504625320436</v>
      </c>
      <c r="D45" s="7">
        <v>13</v>
      </c>
      <c r="E45" s="9">
        <v>116766.42881662643</v>
      </c>
      <c r="F45" s="1">
        <f>LOG(E45)</f>
        <v>5.067317997952881</v>
      </c>
      <c r="G45" s="10">
        <v>1.5450250528443836</v>
      </c>
      <c r="H45" s="2" t="s">
        <v>5</v>
      </c>
      <c r="I45" s="11">
        <v>0.6744911480566095</v>
      </c>
      <c r="J45" s="7">
        <v>3</v>
      </c>
      <c r="K45" s="7" t="s">
        <v>161</v>
      </c>
      <c r="L45" s="14" t="s">
        <v>168</v>
      </c>
    </row>
    <row r="46" spans="1:12" ht="15">
      <c r="A46" s="17" t="s">
        <v>139</v>
      </c>
      <c r="B46" s="17" t="s">
        <v>153</v>
      </c>
      <c r="C46" s="9">
        <v>18.909489154815688</v>
      </c>
      <c r="D46" s="17">
        <v>5</v>
      </c>
      <c r="G46" s="18">
        <v>1.4836602606644986</v>
      </c>
      <c r="H46" s="7" t="s">
        <v>5</v>
      </c>
      <c r="I46" s="11">
        <v>0.8045978038261787</v>
      </c>
      <c r="J46" s="7">
        <v>3</v>
      </c>
      <c r="K46" s="7" t="s">
        <v>162</v>
      </c>
      <c r="L46" s="14" t="s">
        <v>166</v>
      </c>
    </row>
    <row r="47" spans="1:12" ht="15">
      <c r="A47" s="7" t="s">
        <v>51</v>
      </c>
      <c r="B47" s="7" t="s">
        <v>52</v>
      </c>
      <c r="C47" s="9">
        <v>54.32758140563963</v>
      </c>
      <c r="D47" s="7">
        <v>16</v>
      </c>
      <c r="E47" s="9">
        <v>120994.34256270275</v>
      </c>
      <c r="F47" s="1">
        <f aca="true" t="shared" si="2" ref="F47:F69">LOG(E47)</f>
        <v>5.082765064107847</v>
      </c>
      <c r="G47" s="10">
        <v>1.4815747929399692</v>
      </c>
      <c r="H47" s="2" t="s">
        <v>5</v>
      </c>
      <c r="I47" s="11">
        <v>0.2288439798142616</v>
      </c>
      <c r="J47" s="7">
        <v>3</v>
      </c>
      <c r="K47" s="7" t="s">
        <v>161</v>
      </c>
      <c r="L47" s="14"/>
    </row>
    <row r="48" spans="1:12" ht="15">
      <c r="A48" s="7" t="s">
        <v>53</v>
      </c>
      <c r="B48" s="7" t="s">
        <v>54</v>
      </c>
      <c r="C48" s="9">
        <v>16.03497123718262</v>
      </c>
      <c r="D48" s="7">
        <v>5</v>
      </c>
      <c r="E48" s="9">
        <v>67682.34323701652</v>
      </c>
      <c r="F48" s="1">
        <f t="shared" si="2"/>
        <v>4.830475386042931</v>
      </c>
      <c r="G48" s="10">
        <v>1.4715713164710236</v>
      </c>
      <c r="H48" s="2" t="s">
        <v>5</v>
      </c>
      <c r="I48" s="11">
        <v>0.48389084284620376</v>
      </c>
      <c r="J48" s="7">
        <v>3</v>
      </c>
      <c r="K48" s="7" t="s">
        <v>161</v>
      </c>
      <c r="L48" s="14" t="s">
        <v>166</v>
      </c>
    </row>
    <row r="49" spans="1:12" ht="15">
      <c r="A49" s="7" t="s">
        <v>55</v>
      </c>
      <c r="B49" s="7" t="s">
        <v>56</v>
      </c>
      <c r="C49" s="9">
        <v>45.666306495666504</v>
      </c>
      <c r="D49" s="7">
        <v>15</v>
      </c>
      <c r="E49" s="9">
        <v>36821264.95396231</v>
      </c>
      <c r="F49" s="1">
        <f t="shared" si="2"/>
        <v>7.566098704132396</v>
      </c>
      <c r="G49" s="10">
        <v>1.4110335356802055</v>
      </c>
      <c r="H49" s="2" t="s">
        <v>5</v>
      </c>
      <c r="I49" s="11">
        <v>0.3467257038972414</v>
      </c>
      <c r="J49" s="7">
        <v>3</v>
      </c>
      <c r="K49" s="7" t="s">
        <v>161</v>
      </c>
      <c r="L49" s="14" t="s">
        <v>180</v>
      </c>
    </row>
    <row r="50" spans="1:12" ht="15">
      <c r="A50" s="7" t="s">
        <v>57</v>
      </c>
      <c r="B50" s="7" t="s">
        <v>123</v>
      </c>
      <c r="C50" s="9">
        <v>16.13430142402648</v>
      </c>
      <c r="D50" s="7">
        <v>5</v>
      </c>
      <c r="E50" s="9">
        <v>1486248.8422791362</v>
      </c>
      <c r="F50" s="1">
        <f t="shared" si="2"/>
        <v>6.172091529331052</v>
      </c>
      <c r="G50" s="10">
        <v>1.3680137693158974</v>
      </c>
      <c r="H50" s="2" t="s">
        <v>5</v>
      </c>
      <c r="I50" s="11">
        <v>0.5729859993670269</v>
      </c>
      <c r="J50" s="7">
        <v>3</v>
      </c>
      <c r="K50" s="7" t="s">
        <v>161</v>
      </c>
      <c r="L50" s="14"/>
    </row>
    <row r="51" spans="1:12" ht="15">
      <c r="A51" s="7" t="s">
        <v>58</v>
      </c>
      <c r="B51" s="7" t="s">
        <v>59</v>
      </c>
      <c r="C51" s="9">
        <v>60.24009656906129</v>
      </c>
      <c r="D51" s="7">
        <v>19</v>
      </c>
      <c r="E51" s="9">
        <v>7422.154152162324</v>
      </c>
      <c r="F51" s="1">
        <f t="shared" si="2"/>
        <v>3.870529970052948</v>
      </c>
      <c r="G51" s="10">
        <v>1.3647445648876193</v>
      </c>
      <c r="H51" s="2" t="s">
        <v>5</v>
      </c>
      <c r="I51" s="11">
        <v>0.5530454746355189</v>
      </c>
      <c r="J51" s="7">
        <v>3</v>
      </c>
      <c r="K51" s="7" t="s">
        <v>161</v>
      </c>
      <c r="L51" s="14" t="s">
        <v>165</v>
      </c>
    </row>
    <row r="52" spans="1:12" ht="15">
      <c r="A52" s="7" t="s">
        <v>60</v>
      </c>
      <c r="B52" s="7" t="s">
        <v>109</v>
      </c>
      <c r="C52" s="9">
        <v>51.858444452285774</v>
      </c>
      <c r="D52" s="7">
        <v>16</v>
      </c>
      <c r="E52" s="9">
        <v>56135.45594223594</v>
      </c>
      <c r="F52" s="1">
        <f t="shared" si="2"/>
        <v>4.749237254413773</v>
      </c>
      <c r="G52" s="10">
        <v>1.3602301963010952</v>
      </c>
      <c r="H52" s="2" t="s">
        <v>5</v>
      </c>
      <c r="I52" s="11">
        <v>0.3079897618944063</v>
      </c>
      <c r="J52" s="7">
        <v>3</v>
      </c>
      <c r="K52" s="7" t="s">
        <v>161</v>
      </c>
      <c r="L52" s="14" t="s">
        <v>181</v>
      </c>
    </row>
    <row r="53" spans="1:12" ht="15">
      <c r="A53" s="7" t="s">
        <v>61</v>
      </c>
      <c r="B53" s="7" t="s">
        <v>62</v>
      </c>
      <c r="C53" s="9">
        <v>19.429300546646118</v>
      </c>
      <c r="D53" s="7">
        <v>6</v>
      </c>
      <c r="E53" s="9">
        <v>304411.4971456814</v>
      </c>
      <c r="F53" s="1">
        <f t="shared" si="2"/>
        <v>5.483461051030973</v>
      </c>
      <c r="G53" s="10">
        <v>1.350643251190356</v>
      </c>
      <c r="H53" s="2" t="s">
        <v>5</v>
      </c>
      <c r="I53" s="11">
        <v>0.1877113414949854</v>
      </c>
      <c r="J53" s="7">
        <v>3</v>
      </c>
      <c r="K53" s="7" t="s">
        <v>161</v>
      </c>
      <c r="L53" s="14" t="s">
        <v>169</v>
      </c>
    </row>
    <row r="54" spans="1:12" ht="15">
      <c r="A54" s="7" t="s">
        <v>63</v>
      </c>
      <c r="B54" s="7" t="s">
        <v>124</v>
      </c>
      <c r="C54" s="9">
        <v>52.96592926979066</v>
      </c>
      <c r="D54" s="7">
        <v>17</v>
      </c>
      <c r="E54" s="9">
        <v>4141072.3553097965</v>
      </c>
      <c r="F54" s="1">
        <f t="shared" si="2"/>
        <v>6.617112818823377</v>
      </c>
      <c r="G54" s="10">
        <v>0.7279858132707725</v>
      </c>
      <c r="H54" s="2" t="s">
        <v>5</v>
      </c>
      <c r="I54" s="11">
        <v>0.1</v>
      </c>
      <c r="J54" s="7">
        <v>3</v>
      </c>
      <c r="K54" s="7" t="s">
        <v>161</v>
      </c>
      <c r="L54" s="14" t="s">
        <v>166</v>
      </c>
    </row>
    <row r="55" spans="1:12" ht="15">
      <c r="A55" s="7" t="s">
        <v>64</v>
      </c>
      <c r="B55" s="7" t="s">
        <v>65</v>
      </c>
      <c r="C55" s="9">
        <v>25.215258598327647</v>
      </c>
      <c r="D55" s="7">
        <v>8</v>
      </c>
      <c r="E55" s="9">
        <v>3894026.518204884</v>
      </c>
      <c r="F55" s="1">
        <f t="shared" si="2"/>
        <v>6.590398904726601</v>
      </c>
      <c r="G55" s="10">
        <v>0.72414416306282</v>
      </c>
      <c r="H55" s="2" t="s">
        <v>5</v>
      </c>
      <c r="I55" s="11">
        <v>0.1516998497367444</v>
      </c>
      <c r="J55" s="7">
        <v>3</v>
      </c>
      <c r="K55" s="7" t="s">
        <v>161</v>
      </c>
      <c r="L55" s="14" t="s">
        <v>182</v>
      </c>
    </row>
    <row r="56" spans="1:12" ht="15">
      <c r="A56" s="7" t="s">
        <v>66</v>
      </c>
      <c r="B56" s="7" t="s">
        <v>107</v>
      </c>
      <c r="C56" s="9">
        <v>15.072719097137458</v>
      </c>
      <c r="D56" s="7">
        <v>5</v>
      </c>
      <c r="E56" s="9">
        <v>87222.4113994023</v>
      </c>
      <c r="F56" s="1">
        <f t="shared" si="2"/>
        <v>4.9406280892507</v>
      </c>
      <c r="G56" s="10">
        <v>0.7227866841556364</v>
      </c>
      <c r="H56" s="2" t="s">
        <v>5</v>
      </c>
      <c r="I56" s="11">
        <v>0.07636834870987003</v>
      </c>
      <c r="J56" s="7">
        <v>3</v>
      </c>
      <c r="K56" s="7" t="s">
        <v>161</v>
      </c>
      <c r="L56" s="14" t="s">
        <v>165</v>
      </c>
    </row>
    <row r="57" spans="1:12" ht="15">
      <c r="A57" s="7" t="s">
        <v>67</v>
      </c>
      <c r="B57" s="7" t="s">
        <v>68</v>
      </c>
      <c r="C57" s="9">
        <v>87.68019199371338</v>
      </c>
      <c r="D57" s="7">
        <v>28</v>
      </c>
      <c r="E57" s="9">
        <v>29270246.62600914</v>
      </c>
      <c r="F57" s="1">
        <f t="shared" si="2"/>
        <v>7.466426381739006</v>
      </c>
      <c r="G57" s="10">
        <v>0.7203357021187129</v>
      </c>
      <c r="H57" s="2" t="s">
        <v>5</v>
      </c>
      <c r="I57" s="11">
        <v>0.1907989579726169</v>
      </c>
      <c r="J57" s="7">
        <v>3</v>
      </c>
      <c r="K57" s="7" t="s">
        <v>161</v>
      </c>
      <c r="L57" s="14" t="s">
        <v>170</v>
      </c>
    </row>
    <row r="58" spans="1:12" ht="15">
      <c r="A58" s="7" t="s">
        <v>69</v>
      </c>
      <c r="B58" s="7" t="s">
        <v>70</v>
      </c>
      <c r="C58" s="9">
        <v>501.0324373245239</v>
      </c>
      <c r="D58" s="7">
        <v>130</v>
      </c>
      <c r="E58" s="9">
        <v>866546.1100128838</v>
      </c>
      <c r="F58" s="1">
        <f t="shared" si="2"/>
        <v>5.937791677022654</v>
      </c>
      <c r="G58" s="10">
        <v>0.7159550220749864</v>
      </c>
      <c r="H58" s="2" t="s">
        <v>5</v>
      </c>
      <c r="I58" s="11">
        <v>0.04893400210777449</v>
      </c>
      <c r="J58" s="7">
        <v>3</v>
      </c>
      <c r="K58" s="7" t="s">
        <v>161</v>
      </c>
      <c r="L58" s="14" t="s">
        <v>168</v>
      </c>
    </row>
    <row r="59" spans="1:12" ht="15">
      <c r="A59" s="7" t="s">
        <v>71</v>
      </c>
      <c r="B59" s="7" t="s">
        <v>125</v>
      </c>
      <c r="C59" s="9">
        <v>14.77772784233093</v>
      </c>
      <c r="D59" s="7">
        <v>5</v>
      </c>
      <c r="E59" s="9">
        <v>274981.3531541512</v>
      </c>
      <c r="F59" s="1">
        <f t="shared" si="2"/>
        <v>5.439303244750894</v>
      </c>
      <c r="G59" s="10">
        <v>0.7156299291715773</v>
      </c>
      <c r="H59" s="2" t="s">
        <v>5</v>
      </c>
      <c r="I59" s="11">
        <v>0.27198448749818743</v>
      </c>
      <c r="J59" s="7">
        <v>3</v>
      </c>
      <c r="K59" s="7" t="s">
        <v>161</v>
      </c>
      <c r="L59" s="14" t="s">
        <v>183</v>
      </c>
    </row>
    <row r="60" spans="1:12" ht="15">
      <c r="A60" s="7" t="s">
        <v>72</v>
      </c>
      <c r="B60" s="7" t="s">
        <v>126</v>
      </c>
      <c r="C60" s="9">
        <v>53.96007728576658</v>
      </c>
      <c r="D60" s="7">
        <v>17</v>
      </c>
      <c r="E60" s="9">
        <v>36457.79560300422</v>
      </c>
      <c r="F60" s="1">
        <f t="shared" si="2"/>
        <v>4.561790405778266</v>
      </c>
      <c r="G60" s="10">
        <v>0.7148812174668907</v>
      </c>
      <c r="H60" s="2" t="s">
        <v>5</v>
      </c>
      <c r="I60" s="11">
        <v>0.0777021917648638</v>
      </c>
      <c r="J60" s="7">
        <v>3</v>
      </c>
      <c r="K60" s="7" t="s">
        <v>161</v>
      </c>
      <c r="L60" s="14" t="s">
        <v>171</v>
      </c>
    </row>
    <row r="61" spans="1:12" ht="15">
      <c r="A61" s="7" t="s">
        <v>73</v>
      </c>
      <c r="B61" s="7" t="s">
        <v>74</v>
      </c>
      <c r="C61" s="9">
        <v>52.069238901138284</v>
      </c>
      <c r="D61" s="7">
        <v>16</v>
      </c>
      <c r="E61" s="9">
        <v>903449.5150654049</v>
      </c>
      <c r="F61" s="1">
        <f t="shared" si="2"/>
        <v>5.955903889114883</v>
      </c>
      <c r="G61" s="10">
        <v>0.7115957542571065</v>
      </c>
      <c r="H61" s="2" t="s">
        <v>5</v>
      </c>
      <c r="I61" s="11">
        <v>0.1247785331285768</v>
      </c>
      <c r="J61" s="7">
        <v>3</v>
      </c>
      <c r="K61" s="7" t="s">
        <v>161</v>
      </c>
      <c r="L61" s="14" t="s">
        <v>172</v>
      </c>
    </row>
    <row r="62" spans="1:12" ht="15">
      <c r="A62" s="7" t="s">
        <v>75</v>
      </c>
      <c r="B62" s="7" t="s">
        <v>76</v>
      </c>
      <c r="C62" s="9">
        <v>42.203243255615234</v>
      </c>
      <c r="D62" s="7">
        <v>12</v>
      </c>
      <c r="E62" s="9">
        <v>2490454.3390054344</v>
      </c>
      <c r="F62" s="1">
        <f t="shared" si="2"/>
        <v>6.396278583611158</v>
      </c>
      <c r="G62" s="10">
        <v>0.7102513914173939</v>
      </c>
      <c r="H62" s="2" t="s">
        <v>5</v>
      </c>
      <c r="I62" s="11">
        <v>0.25420333750576385</v>
      </c>
      <c r="J62" s="7">
        <v>3</v>
      </c>
      <c r="K62" s="7" t="s">
        <v>161</v>
      </c>
      <c r="L62" s="14"/>
    </row>
    <row r="63" spans="1:12" ht="15">
      <c r="A63" s="7" t="s">
        <v>77</v>
      </c>
      <c r="B63" s="7" t="s">
        <v>78</v>
      </c>
      <c r="C63" s="9">
        <v>18.839870452880856</v>
      </c>
      <c r="D63" s="7">
        <v>7</v>
      </c>
      <c r="E63" s="9">
        <v>622776.8575652612</v>
      </c>
      <c r="F63" s="1">
        <f t="shared" si="2"/>
        <v>5.794332465780406</v>
      </c>
      <c r="G63" s="10">
        <v>0.6867589092572449</v>
      </c>
      <c r="H63" s="2" t="s">
        <v>5</v>
      </c>
      <c r="I63" s="11">
        <v>0.31068941117761906</v>
      </c>
      <c r="J63" s="7">
        <v>3</v>
      </c>
      <c r="K63" s="7" t="s">
        <v>161</v>
      </c>
      <c r="L63" s="14" t="s">
        <v>182</v>
      </c>
    </row>
    <row r="64" spans="1:12" ht="15">
      <c r="A64" s="7" t="s">
        <v>79</v>
      </c>
      <c r="B64" s="7" t="s">
        <v>127</v>
      </c>
      <c r="C64" s="9">
        <v>38.32589650154112</v>
      </c>
      <c r="D64" s="7">
        <v>13</v>
      </c>
      <c r="E64" s="9">
        <v>4133.151469265987</v>
      </c>
      <c r="F64" s="1">
        <f t="shared" si="2"/>
        <v>3.6162813213380853</v>
      </c>
      <c r="G64" s="10">
        <v>0.6764275227451256</v>
      </c>
      <c r="H64" s="2" t="s">
        <v>5</v>
      </c>
      <c r="I64" s="11">
        <v>0.06964080572680797</v>
      </c>
      <c r="J64" s="7">
        <v>3</v>
      </c>
      <c r="K64" s="7" t="s">
        <v>161</v>
      </c>
      <c r="L64" s="14" t="s">
        <v>164</v>
      </c>
    </row>
    <row r="65" spans="1:12" ht="15">
      <c r="A65" s="7" t="s">
        <v>80</v>
      </c>
      <c r="B65" s="7" t="s">
        <v>106</v>
      </c>
      <c r="C65" s="9">
        <v>69.53778958320619</v>
      </c>
      <c r="D65" s="7">
        <v>25</v>
      </c>
      <c r="E65" s="9">
        <v>2960507.856227231</v>
      </c>
      <c r="F65" s="1">
        <f t="shared" si="2"/>
        <v>6.471366217896184</v>
      </c>
      <c r="G65" s="10">
        <v>0.6722207106854944</v>
      </c>
      <c r="H65" s="2" t="s">
        <v>5</v>
      </c>
      <c r="I65" s="11">
        <v>0.2772176425697439</v>
      </c>
      <c r="J65" s="7">
        <v>3</v>
      </c>
      <c r="K65" s="7" t="s">
        <v>161</v>
      </c>
      <c r="L65" s="14"/>
    </row>
    <row r="66" spans="1:24" ht="15">
      <c r="A66" s="7" t="s">
        <v>81</v>
      </c>
      <c r="B66" s="7" t="s">
        <v>113</v>
      </c>
      <c r="C66" s="9">
        <v>18.99440407752991</v>
      </c>
      <c r="D66" s="7">
        <v>7</v>
      </c>
      <c r="E66" s="9">
        <v>663726.9056290443</v>
      </c>
      <c r="F66" s="1">
        <f t="shared" si="2"/>
        <v>5.82198942308032</v>
      </c>
      <c r="G66" s="10">
        <v>0.6672067984409306</v>
      </c>
      <c r="H66" s="2" t="s">
        <v>5</v>
      </c>
      <c r="I66" s="11">
        <v>0.271942588637864</v>
      </c>
      <c r="J66" s="7">
        <v>3</v>
      </c>
      <c r="K66" s="7" t="s">
        <v>161</v>
      </c>
      <c r="L66" s="14" t="s">
        <v>166</v>
      </c>
      <c r="N66" s="16"/>
      <c r="O66" s="16"/>
      <c r="P66" s="16"/>
      <c r="Q66" s="16"/>
      <c r="R66" s="16"/>
      <c r="T66" s="16"/>
      <c r="U66" s="16"/>
      <c r="V66" s="16"/>
      <c r="W66" s="16"/>
      <c r="X66" s="16"/>
    </row>
    <row r="67" spans="1:13" ht="15">
      <c r="A67" s="7" t="s">
        <v>82</v>
      </c>
      <c r="B67" s="7" t="s">
        <v>83</v>
      </c>
      <c r="C67" s="9">
        <v>244.66268515586856</v>
      </c>
      <c r="D67" s="7">
        <v>86</v>
      </c>
      <c r="E67" s="9">
        <v>50123108.22844651</v>
      </c>
      <c r="F67" s="1">
        <f t="shared" si="2"/>
        <v>7.70003799457685</v>
      </c>
      <c r="G67" s="10">
        <v>0.6637262010277438</v>
      </c>
      <c r="H67" s="2" t="s">
        <v>5</v>
      </c>
      <c r="I67" s="11">
        <v>0.28984172504133454</v>
      </c>
      <c r="J67" s="7">
        <v>3</v>
      </c>
      <c r="K67" s="7" t="s">
        <v>161</v>
      </c>
      <c r="L67" s="14"/>
      <c r="M67" s="16"/>
    </row>
    <row r="68" spans="1:13" ht="15">
      <c r="A68" s="7" t="s">
        <v>84</v>
      </c>
      <c r="B68" s="7" t="s">
        <v>85</v>
      </c>
      <c r="C68" s="9">
        <v>20.46381807327271</v>
      </c>
      <c r="D68" s="7">
        <v>6</v>
      </c>
      <c r="E68" s="9">
        <v>74569.05375094147</v>
      </c>
      <c r="F68" s="1">
        <f t="shared" si="2"/>
        <v>4.872558632116372</v>
      </c>
      <c r="G68" s="10">
        <v>0.6535370391700567</v>
      </c>
      <c r="H68" s="2" t="s">
        <v>5</v>
      </c>
      <c r="I68" s="11">
        <v>0.08914845525846805</v>
      </c>
      <c r="J68" s="7">
        <v>3</v>
      </c>
      <c r="K68" s="7" t="s">
        <v>161</v>
      </c>
      <c r="L68" s="14" t="s">
        <v>164</v>
      </c>
      <c r="M68" s="16"/>
    </row>
    <row r="69" spans="1:13" ht="15">
      <c r="A69" s="7" t="s">
        <v>86</v>
      </c>
      <c r="B69" s="7" t="s">
        <v>128</v>
      </c>
      <c r="C69" s="9">
        <v>145.67031502723694</v>
      </c>
      <c r="D69" s="7">
        <v>42</v>
      </c>
      <c r="E69" s="9">
        <v>4166519.389867253</v>
      </c>
      <c r="F69" s="1">
        <f t="shared" si="2"/>
        <v>6.619773407256779</v>
      </c>
      <c r="G69" s="10">
        <v>0.6316611733978174</v>
      </c>
      <c r="H69" s="2" t="s">
        <v>5</v>
      </c>
      <c r="I69" s="11">
        <v>0.17883869671156785</v>
      </c>
      <c r="J69" s="7">
        <v>3</v>
      </c>
      <c r="K69" s="7" t="s">
        <v>161</v>
      </c>
      <c r="L69" s="13" t="s">
        <v>184</v>
      </c>
      <c r="M69" s="16"/>
    </row>
    <row r="70" spans="1:13" ht="15">
      <c r="A70" s="17" t="s">
        <v>134</v>
      </c>
      <c r="B70" s="17" t="s">
        <v>150</v>
      </c>
      <c r="C70" s="9">
        <v>35.32756662368774</v>
      </c>
      <c r="D70" s="17">
        <v>11</v>
      </c>
      <c r="G70" s="18">
        <v>0.6027342935073775</v>
      </c>
      <c r="H70" s="7" t="s">
        <v>5</v>
      </c>
      <c r="I70" s="11">
        <v>0.2608981445515587</v>
      </c>
      <c r="J70" s="7">
        <v>3</v>
      </c>
      <c r="K70" s="7" t="s">
        <v>162</v>
      </c>
      <c r="L70" s="13" t="s">
        <v>185</v>
      </c>
      <c r="M70" s="16"/>
    </row>
    <row r="71" spans="1:13" ht="15">
      <c r="A71" s="7" t="s">
        <v>87</v>
      </c>
      <c r="B71" s="7" t="s">
        <v>88</v>
      </c>
      <c r="C71" s="9">
        <v>17.90542459487916</v>
      </c>
      <c r="D71" s="7">
        <v>5</v>
      </c>
      <c r="E71" s="9">
        <v>87834.78078405226</v>
      </c>
      <c r="F71" s="1">
        <f aca="true" t="shared" si="3" ref="F71:F80">LOG(E71)</f>
        <v>4.943666521732285</v>
      </c>
      <c r="G71" s="10">
        <v>0.598396716049257</v>
      </c>
      <c r="H71" s="2" t="s">
        <v>5</v>
      </c>
      <c r="I71" s="11">
        <v>0.2759696409181511</v>
      </c>
      <c r="J71" s="7">
        <v>3</v>
      </c>
      <c r="K71" s="7" t="s">
        <v>161</v>
      </c>
      <c r="L71" s="13" t="s">
        <v>168</v>
      </c>
      <c r="M71" s="16"/>
    </row>
    <row r="72" spans="1:13" ht="15">
      <c r="A72" s="7" t="s">
        <v>89</v>
      </c>
      <c r="B72" s="7" t="s">
        <v>90</v>
      </c>
      <c r="C72" s="9">
        <v>21.0551688671112</v>
      </c>
      <c r="D72" s="7">
        <v>7</v>
      </c>
      <c r="E72" s="9">
        <v>57811.96145941795</v>
      </c>
      <c r="F72" s="1">
        <f t="shared" si="3"/>
        <v>4.762017704482374</v>
      </c>
      <c r="G72" s="10">
        <v>0.5846775919529817</v>
      </c>
      <c r="H72" s="2" t="s">
        <v>5</v>
      </c>
      <c r="I72" s="11">
        <v>0.018190240374487646</v>
      </c>
      <c r="J72" s="7">
        <v>3</v>
      </c>
      <c r="K72" s="7" t="s">
        <v>161</v>
      </c>
      <c r="L72" s="13" t="s">
        <v>164</v>
      </c>
      <c r="M72" s="16"/>
    </row>
    <row r="73" spans="1:13" ht="15">
      <c r="A73" s="7" t="s">
        <v>91</v>
      </c>
      <c r="B73" s="7" t="s">
        <v>129</v>
      </c>
      <c r="C73" s="9">
        <v>24.14607620239258</v>
      </c>
      <c r="D73" s="7">
        <v>8</v>
      </c>
      <c r="E73" s="9">
        <v>2655786.473872895</v>
      </c>
      <c r="F73" s="1">
        <f t="shared" si="3"/>
        <v>6.424193154676953</v>
      </c>
      <c r="G73" s="10">
        <v>0.5792823341313943</v>
      </c>
      <c r="H73" s="2" t="s">
        <v>5</v>
      </c>
      <c r="I73" s="11">
        <v>0.3960834608706916</v>
      </c>
      <c r="J73" s="7">
        <v>3</v>
      </c>
      <c r="K73" s="7" t="s">
        <v>161</v>
      </c>
      <c r="L73" s="14" t="s">
        <v>170</v>
      </c>
      <c r="M73" s="16"/>
    </row>
    <row r="74" spans="1:13" ht="15">
      <c r="A74" s="7" t="s">
        <v>92</v>
      </c>
      <c r="B74" s="7" t="s">
        <v>93</v>
      </c>
      <c r="C74" s="9">
        <v>66.37634897232057</v>
      </c>
      <c r="D74" s="7">
        <v>22</v>
      </c>
      <c r="E74" s="9">
        <v>14642793.453316437</v>
      </c>
      <c r="F74" s="1">
        <f t="shared" si="3"/>
        <v>7.1656239363967</v>
      </c>
      <c r="G74" s="10">
        <v>0.5104185021754003</v>
      </c>
      <c r="H74" s="2" t="s">
        <v>5</v>
      </c>
      <c r="I74" s="11">
        <v>0.267607227672302</v>
      </c>
      <c r="J74" s="7">
        <v>3</v>
      </c>
      <c r="K74" s="7" t="s">
        <v>161</v>
      </c>
      <c r="L74" s="14"/>
      <c r="M74" s="16"/>
    </row>
    <row r="75" spans="1:13" ht="15">
      <c r="A75" s="7" t="s">
        <v>94</v>
      </c>
      <c r="B75" s="7" t="s">
        <v>108</v>
      </c>
      <c r="C75" s="9">
        <v>19.27541279792786</v>
      </c>
      <c r="D75" s="7">
        <v>6</v>
      </c>
      <c r="E75" s="9">
        <v>49655.90010079839</v>
      </c>
      <c r="F75" s="1">
        <f t="shared" si="3"/>
        <v>4.695970858651796</v>
      </c>
      <c r="G75" s="10">
        <v>0.49845496148413493</v>
      </c>
      <c r="H75" s="2" t="s">
        <v>5</v>
      </c>
      <c r="I75" s="11">
        <v>0.3434766812753982</v>
      </c>
      <c r="J75" s="7">
        <v>3</v>
      </c>
      <c r="K75" s="7" t="s">
        <v>161</v>
      </c>
      <c r="L75" s="13" t="s">
        <v>165</v>
      </c>
      <c r="M75" s="16"/>
    </row>
    <row r="76" spans="1:13" ht="15">
      <c r="A76" s="7" t="s">
        <v>95</v>
      </c>
      <c r="B76" s="7" t="s">
        <v>96</v>
      </c>
      <c r="C76" s="9">
        <v>20.79974174499511</v>
      </c>
      <c r="D76" s="7">
        <v>6</v>
      </c>
      <c r="E76" s="9">
        <v>177193.40571283223</v>
      </c>
      <c r="F76" s="1">
        <f t="shared" si="3"/>
        <v>5.248447555497883</v>
      </c>
      <c r="G76" s="10">
        <v>0.4899484391498396</v>
      </c>
      <c r="H76" s="2" t="s">
        <v>5</v>
      </c>
      <c r="I76" s="11">
        <v>0.3710524258399574</v>
      </c>
      <c r="J76" s="7">
        <v>3</v>
      </c>
      <c r="K76" s="7" t="s">
        <v>161</v>
      </c>
      <c r="M76" s="16"/>
    </row>
    <row r="77" spans="1:13" ht="15">
      <c r="A77" s="7" t="s">
        <v>97</v>
      </c>
      <c r="B77" s="7" t="s">
        <v>98</v>
      </c>
      <c r="C77" s="9">
        <v>27.88852024078368</v>
      </c>
      <c r="D77" s="7">
        <v>8</v>
      </c>
      <c r="E77" s="9">
        <v>1561763.4573766612</v>
      </c>
      <c r="F77" s="1">
        <f t="shared" si="3"/>
        <v>6.19361525685545</v>
      </c>
      <c r="G77" s="10">
        <v>0.4495372200313468</v>
      </c>
      <c r="H77" s="2" t="s">
        <v>5</v>
      </c>
      <c r="I77" s="11">
        <v>0.11828159149464881</v>
      </c>
      <c r="J77" s="7">
        <v>3</v>
      </c>
      <c r="K77" s="7" t="s">
        <v>161</v>
      </c>
      <c r="L77" s="13" t="s">
        <v>186</v>
      </c>
      <c r="M77" s="16"/>
    </row>
    <row r="78" spans="1:13" ht="15">
      <c r="A78" s="7" t="s">
        <v>99</v>
      </c>
      <c r="B78" s="7" t="s">
        <v>100</v>
      </c>
      <c r="C78" s="9">
        <v>17.92066931724549</v>
      </c>
      <c r="D78" s="7">
        <v>5</v>
      </c>
      <c r="E78" s="9">
        <v>59658.48601139523</v>
      </c>
      <c r="F78" s="1">
        <f t="shared" si="3"/>
        <v>4.775672227818539</v>
      </c>
      <c r="G78" s="10">
        <v>0.28158674275141043</v>
      </c>
      <c r="H78" s="2" t="s">
        <v>5</v>
      </c>
      <c r="I78" s="11">
        <v>0.060757112957474144</v>
      </c>
      <c r="J78" s="7">
        <v>3</v>
      </c>
      <c r="K78" s="7" t="s">
        <v>161</v>
      </c>
      <c r="M78" s="16"/>
    </row>
    <row r="79" spans="1:13" ht="15">
      <c r="A79" s="7" t="s">
        <v>101</v>
      </c>
      <c r="B79" s="7" t="s">
        <v>104</v>
      </c>
      <c r="C79" s="9">
        <v>15.820282459259042</v>
      </c>
      <c r="D79" s="7">
        <v>5</v>
      </c>
      <c r="E79" s="9">
        <v>145958.1041554205</v>
      </c>
      <c r="F79" s="1">
        <f t="shared" si="3"/>
        <v>5.164228213693798</v>
      </c>
      <c r="G79" s="10">
        <v>0.27848307966612035</v>
      </c>
      <c r="H79" s="2" t="s">
        <v>5</v>
      </c>
      <c r="I79" s="11">
        <v>0.23463892418738796</v>
      </c>
      <c r="J79" s="7">
        <v>3</v>
      </c>
      <c r="K79" s="7" t="s">
        <v>161</v>
      </c>
      <c r="M79" s="16"/>
    </row>
    <row r="80" spans="1:13" ht="15">
      <c r="A80" s="21" t="s">
        <v>102</v>
      </c>
      <c r="B80" s="21" t="s">
        <v>103</v>
      </c>
      <c r="C80" s="19">
        <v>18.785592794418342</v>
      </c>
      <c r="D80" s="21">
        <v>6</v>
      </c>
      <c r="E80" s="19">
        <v>23070.861531920662</v>
      </c>
      <c r="F80" s="23">
        <f t="shared" si="3"/>
        <v>4.363063812621352</v>
      </c>
      <c r="G80" s="20">
        <v>0.21072990863457752</v>
      </c>
      <c r="H80" s="24" t="s">
        <v>5</v>
      </c>
      <c r="I80" s="25">
        <v>0.1451483611984055</v>
      </c>
      <c r="J80" s="21">
        <v>3</v>
      </c>
      <c r="K80" s="21" t="s">
        <v>161</v>
      </c>
      <c r="L80" s="21" t="s">
        <v>164</v>
      </c>
      <c r="M80" s="16"/>
    </row>
    <row r="81" ht="15">
      <c r="A81" s="26" t="s">
        <v>187</v>
      </c>
    </row>
    <row r="82" ht="15">
      <c r="A82" s="26" t="s">
        <v>188</v>
      </c>
    </row>
    <row r="83" ht="15">
      <c r="A83" s="26" t="s">
        <v>189</v>
      </c>
    </row>
    <row r="84" ht="15">
      <c r="A84" s="8" t="s">
        <v>190</v>
      </c>
    </row>
    <row r="85" ht="15">
      <c r="A85" s="26" t="s">
        <v>191</v>
      </c>
    </row>
  </sheetData>
  <mergeCells count="1">
    <mergeCell ref="G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2014-08-11T20:27:46Z</dcterms:created>
  <dcterms:modified xsi:type="dcterms:W3CDTF">2014-11-18T15:04:11Z</dcterms:modified>
  <cp:category/>
  <cp:version/>
  <cp:contentType/>
  <cp:contentStatus/>
</cp:coreProperties>
</file>